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6" i="1"/>
  <c r="F38" i="1"/>
  <c r="F39" i="1"/>
  <c r="F40" i="1"/>
  <c r="F41" i="1"/>
  <c r="F42" i="1"/>
  <c r="F43" i="1"/>
  <c r="F4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  <c r="F6" i="1"/>
  <c r="F7" i="1"/>
  <c r="F8" i="1"/>
  <c r="F9" i="1"/>
  <c r="F10" i="1"/>
  <c r="F11" i="1"/>
  <c r="F12" i="1"/>
  <c r="F13" i="1"/>
  <c r="F14" i="1"/>
  <c r="F3" i="1"/>
  <c r="E63" i="1" l="1"/>
</calcChain>
</file>

<file path=xl/sharedStrings.xml><?xml version="1.0" encoding="utf-8"?>
<sst xmlns="http://schemas.openxmlformats.org/spreadsheetml/2006/main" count="91" uniqueCount="80">
  <si>
    <t>Прайс-лист</t>
  </si>
  <si>
    <t>ОСНОВНЫЕ РАБОТЫ</t>
  </si>
  <si>
    <t>ЦЕНА</t>
  </si>
  <si>
    <t>К-ВО</t>
  </si>
  <si>
    <t>СУММА</t>
  </si>
  <si>
    <t>МОНТАЖ ДОБОРОВ НА МЕЖКОМНАТНУЮ ДВЕРЬ ДО 20СМ, ЗА КРУГ</t>
  </si>
  <si>
    <t xml:space="preserve"> +</t>
  </si>
  <si>
    <t>МОНТАЖ МЕЖКОМНАТНОЙ ДВУСТВОРЧАТОЙ ДВЕРИ</t>
  </si>
  <si>
    <t>МОНТАЖ РАЗДВИЖНОЙ ОДНОСТВОРЧАТОЙ ДВЕРИ (КУПЕ) БЕЗ ОБРАМЛЕНИЯ</t>
  </si>
  <si>
    <t>МОНТАЖ РАЗДВИЖНОЙ ДВУСТВОРЧАТОЙ ДВЕРИ (КУПЕ) БЕЗ ОБРАМЛЕНИЯ</t>
  </si>
  <si>
    <t>МОНТАЖ РАЗДВИЖНОЙ ОДНОСТВОРЧАТОЙ ДВЕРИ (КУПЕ) С ОБРАМЛЕНИЕМ</t>
  </si>
  <si>
    <t>МОНТАЖ РАЗДВИЖНОЙ ДВУСТВОРЧАТОЙ ДВЕРИ (КУПЕ) С ОБРАМЛЕНИЕМ</t>
  </si>
  <si>
    <t>МОНТАЖ ДВЕРИ ИЗ ТВЕРДОЛИСТВЕННЫХ ПОРОД (ДУБ,БУК,ЯСЕНЬ ) ИЛИ ДВЕРИ В ЭМАЛИ (КРАШЕНЫЕ ), СТАНДАРТНОГО РАЗМЕРА (ОТ ДВУХ И БОЛЕЕ)*</t>
  </si>
  <si>
    <t>МОНТАЖ МЕЖКОМНАТНОЙ ДВУСТВОРЧАТОЙ ДВЕРИ ИЗ ТВЕРДОЛИСТВЕННЫХ ПОРОД (ДУБ,БУК,ЯСЕНЬ ) ИЛИ ДВЕРИ В ЭМАЛИ (КРАШЕНЫЕ )</t>
  </si>
  <si>
    <t xml:space="preserve">
+</t>
  </si>
  <si>
    <t>МОНТАЖ ПОРТАЛА (НЕ ПРЕВЫШАЮЩЕЙ РАЗМЕР 2100*1000*200) НА ВХОДНУЮ ДВЕРЬ</t>
  </si>
  <si>
    <t>МОНТАЖ ДВЕРИ КНИЖКА С ПРЕДВАРИТЕЛЬНОЙ ВРЕЗКОЙ ОТ ПРОИЗВОДИТЕЛЯ!</t>
  </si>
  <si>
    <t>МОНТАЖ ДВЕРИ РОТТО С ПРЕДВАРИТЕЛЬНОЙ ВРЕЗКОЙ ОТ ПРОИЗВОДИТЕЛЯ!</t>
  </si>
  <si>
    <t>МОНТАЖ ФРАМУГИ</t>
  </si>
  <si>
    <t>от</t>
  </si>
  <si>
    <t>МОНТАЖ КАПИТЕЛЕЙ</t>
  </si>
  <si>
    <t>МОНТАЖ ДОБОРОВ МЕЖДУ ДВУХ ДВЕРЕЙ ДО 20СМ</t>
  </si>
  <si>
    <t>МОНТАЖ СИСТЕМЫ КАСКАД ДЛЯ РАЗДВИЖНОЙ ДВЕРИ( НА 1 ПОЛОТНО)ДОБАВЛЯЕТСЯ К СТОИМОСТИ МОНТАЖА ДВЕРИ КУПЕ</t>
  </si>
  <si>
    <t>МОНТАЖ СИСТЕМЫ СИНХРО ДЛЯ РАЗДВИЖНОЙ ДВЕРИ НА ( 1 ПОЛОТНО) ДОБАВЛЯЕТСЯ К СТОИМОСТИ МОНТАЖА ДВЕРИ КУПЕ</t>
  </si>
  <si>
    <t xml:space="preserve">МОНТАЖ ПЕНАЛА (КАССЕТЫ) ДЛЯ ОДНОГО ПОЛОТНА ВЫСОТОЙ ДО 2100 мм </t>
  </si>
  <si>
    <t>МОНТАЖ ПЕНАЛА (КАССЕТЫ) ДЛЯ ДВУХ ПОЛОТЕН ВЫСОТОЙ ДО 2100 мм</t>
  </si>
  <si>
    <t>ПОДРЕЗ ПЕНАЛА (КАССЕТЫ) 1 ШТ.</t>
  </si>
  <si>
    <t>МОНТАЖ ПРИТВОРА ДЛЯ РАЗЖВИЖНОЙ ДВЕРИ(КУПЕ)</t>
  </si>
  <si>
    <t>МОНТАЖ ДВЕРИ В ПЕНАЛ/КАССЕТУ С ОБРАМЛЕНИЕМ (ОДНОСТВОРЧАТОЙ)</t>
  </si>
  <si>
    <t>МОНТАЖ ДВЕРИ В ПЕНАЛ/КАССЕТУ С ОБРАМЛЕНИЕМ (ДВУСТВОРЧАТОЙ)</t>
  </si>
  <si>
    <t>ВЫЕЗД МАСТЕРА ТОЛЬКО НА ОДНУ ДВЕРЬ/ПРОЁМ</t>
  </si>
  <si>
    <t>ДОПОЛНИТЕЛЬНЫЕ РАБОТЫ</t>
  </si>
  <si>
    <t>ДЕМОНТАЖ МЕЖКОМНАТНОЙ ДВЕРИ</t>
  </si>
  <si>
    <t>ВЫЕЗД ЗАМЕРЩИКА И МОНТАЖНИКА ЗА МКАД ЗА 1 КМ</t>
  </si>
  <si>
    <t>МИНИМАЛЬНЫЙ ВЫЕЗД МОНТАЖНИКА НА АДРЕС</t>
  </si>
  <si>
    <t>ПОДРЕЗ МЕЖКОМНАТНОЙ ДВЕРИ ПО ВЫСОТЕ</t>
  </si>
  <si>
    <t>УСТАНОВКА НАКЛАДНОГО НАЛИЧНИКА БЕЗ ИСПОЛЬЗОВАНИЯ ВИДИМОГО КРЕПЕЖА (ОДНА СТОРОНА)</t>
  </si>
  <si>
    <t>ПОДГОТОВКА ДВЕРНЫХ БЛОКОВ ВНЕ ПОМЕЩЕНИЯ ( НА УСМОТРЕНИЕ МАСТЕРА) ПО ДОГОВОРЕННОСТИ</t>
  </si>
  <si>
    <t>МОНТАЖ ПАНЕЛИ НА ВХОДНУЮ ДВЕРЬ (КРОМЕ КЛЕЕВОЙ)</t>
  </si>
  <si>
    <t>УМЕНЬШЕНИЕ ПРОЁМА МАТЕРИАЛОМ ЗАКАЗЧИКА</t>
  </si>
  <si>
    <t>РАБОТЫ НЕ ВКЛЮЧЕННЫЕ В ПРАЙС-ЛИСТ РАСCЧИТЫВАЮТСЯ ИНДИВИДУАЛЬНО!</t>
  </si>
  <si>
    <t>ИТОГО:</t>
  </si>
  <si>
    <t>Прайс утвержден</t>
  </si>
  <si>
    <t>Внимание!!! Предварительный расчет стоимости монтажа в салоне может отличаться от расчета стоимости на объекте, в связи с возможными доп.работами!!!! Обязательное присутствие заказчика на адресе или довернное лицо в день установки дверей !!!</t>
  </si>
  <si>
    <t>/___________/</t>
  </si>
  <si>
    <t>____________________</t>
  </si>
  <si>
    <t>Служба сервиса: 8 (968) 968 08 81 e-mail: dveristavim@list.ru</t>
  </si>
  <si>
    <t>ЛОЖНЫЙ/ДОПОЛНИТЕЛЬНЫЙ ВЫЕЗД МАСТЕРА ПО ВИНЕ ИЛИ ПРОСЬБЕ ЗАКАЗЧИКА</t>
  </si>
  <si>
    <t>В монтаж двери входит: запил и сборка короба (шириной до 8см), установка ручки и двух карточных петель, монтаж стандартных наличников (шириной до 9 см.).</t>
  </si>
  <si>
    <t>НАЦЕНКА НА ДВЕРИ И ДОБОРЫ НЕСТАНДАРТНОГО РАЗМЕРА(ОТ  2400), ПРИБАВЛЯЕТСЯ К СТОИМОСТИ УСТАНОВКИ +60%</t>
  </si>
  <si>
    <t>МОНТАЖ РЕЛЬСЫ ДЛЯ ДВЕРИ В ПЕНАЛ ОТ 2-Х ПРОЕМОВ( без монтажа бруса)</t>
  </si>
  <si>
    <t>ПОДГОТОВКА ДВЕРНЫХ БЛОКОВ НА ДРУГОМ ЭТАЖЕ, ОПЛАЧИВАЕТСЯ ДОПОЛНИТЕЛЬНО (ДОБАВЛЯЕТСЯ К СТОИМОСТИ МОНТАЖА ДВЕРНОГО БЛОКА, ЗА КАЖДЫЙ ЭТАЖ)</t>
  </si>
  <si>
    <t>ЗАПИЛ СТОЙКИ КОРОБА ШИРИНОЙ ОТ 100ММ ДО 110ММ, ОДИН КОМПЛЕКТ (ДОБАВЛЯЕТСЯ К СТОИМОСТИ МОНТАЖА ДВЕРИ)</t>
  </si>
  <si>
    <t>РАСПИЛ КОРОБКИ (1СТОЙКА), ФРЕЗЕРОВКА ПАЗА В КОРОБКЕ ПОД ДОБОР / РАСПИЛ ТЕЛЕСКОПИЧЕСКИХ ДОБОРОВ И НАЛИЧНИКОВ (КРОМЕ ФИГУРНЫХ) НА МЕЖКОМНАТНЫЙ ПОРТАЛ (ОДНА СТОРОНА)</t>
  </si>
  <si>
    <t>МОНТАЖ ЦЕЛЬНОГО ДОБОРА НА МЕЖКОМНАТНУЮ ДВЕРЬ ШИРЕ 20СМ ЗА КАЖДЫЕ СЛЕДУЮЩИЕ 10СМ (ДОБАВЛЯЕТСЯ К СТОИМОСТИ МОНТАЖА ДОБОРА) ЗА КРУГ</t>
  </si>
  <si>
    <t>МОНТАЖ ПОРТАЛА (НЕ ПРЕВЫШАЮЩЕЙ РАЗМЕР 2100*1000*200), МОНТАЖ НАЛИЧНИКА НА ОБСАДУ (ОКОСЯЧКУ) 1 ПРОЕМ</t>
  </si>
  <si>
    <t>МОНТАЖ МЕЖКОМНАТНОЙ ДВЕРИ СТАНДАРТНОГО РАЗМЕРА ДО 2000*900 ШПОН/ЭКОШПОН (ОТ ДВУХ И БОЛЕЕ)</t>
  </si>
  <si>
    <t>МОНТАЖ НАЛИЧНИКА НА "СПЭЙС" (1 СТОРОНА)</t>
  </si>
  <si>
    <t>РАСШИРЕНИЕ ДВЕРНОГО ПРОЕМА (1П/М) ,( НА УСМОТРЕНИЕ МАСТЕРА)</t>
  </si>
  <si>
    <t>МОНТАЖ ДОВОДЧИКА ДЛЯ ДВЕРИ КУПЕ 1шт ИЛИ В КАЖДУЮ СТОРОНУ (при двустороннем доводчике)</t>
  </si>
  <si>
    <t>МОНТАЖ ДВЕРИ "РЕВЕРС", "МЭЙДЖИК" ,"СПЭЙС, "ЛОФТ", МОНОБЛОК СТАНДАРТНОГО РАЗМЕРА ДО 2000*900</t>
  </si>
  <si>
    <t>РАСПИЛ НАЛИЧНИКА ВДОЛЬ ПО ПРЯМОЙ (БЕЗ ПОДГОНКИ ПОД КРИВИЗНУ СТЕНЫ) 1 ШТ. СТАНДАРТНОГО РАЗМЕРА</t>
  </si>
  <si>
    <t>ВРЕЗКА ОТВЕТНОЙ ЧАСТИ ЗАМКА( ЕСЛИ ЗАМОК ВРЕЗАН НА ПРОИЗВОДСТВЕ), ФИКСАТОРА</t>
  </si>
  <si>
    <t>МОНТАЖ ДВЕРИ С РЕВЕРСНЫМ ОТКРЫВАНИЕМ (РЕВЕРС) ВО ВНУТРЬ КОМНАТЫ СТАНДАРТНОГО РАЗМЕРА ДО 2000*900</t>
  </si>
  <si>
    <t>ВРЕЗКА РУЧКИ, ФИКСАТОРА ЛАКШЕРИ (LUXURY) ИЛИ РУЧКИ, ФИКСАТОРА БЕЗ РОЗЕТКИ</t>
  </si>
  <si>
    <t>МОНТАЖ ДВЕРИ INVISIBLE (НЕВИДИМКА), КОМПЛАНАР (С КОМПЛАНАРНЫМ НАЛИЧНИКОМ) ПРЯМОГО ОТКРЫВАНИЯ ДО 2000*900</t>
  </si>
  <si>
    <t xml:space="preserve">ВРЕЗКА ЗАМКА,ЗАЩЕЛКИ, ЗАПОРНОГО МЕХАНИЗМА: ПОД ФИКСАТОР,ПОД КЛЮЧ,МАГНИТНОГО И ТД., </t>
  </si>
  <si>
    <t>УСТАНОВКА НАЛИЧНИКА ШИРИНОЙ 90-120 мм(ОТ 120 ПО ДОГОВОРЕННОСТИ), И С КЛЮВОМ ТЕЛЕСКОПА  БОЛЕЕ 20ММ.  ОДНА СТОРОНА</t>
  </si>
  <si>
    <t>ВРЕЗКА СКРЫТОГО (УМНОГО) ПОРОГА</t>
  </si>
  <si>
    <t>ВРЕЗКА СКРЫТЫХ ПЕТЕЛЬ,(3D) 1КОМПЛ.(2ШТ.)</t>
  </si>
  <si>
    <t>В стоимость работы не входит: вынос мусора ,малярные ,штукатурные роботы,заделкка полов, снятие и укладка проводов и плинтусов, порожков, ограничителей, доводчиков и т.д.. Работы должны производятся в помещении при температуре не ниже 18 градусов.</t>
  </si>
  <si>
    <t xml:space="preserve">ПОДЪЁМ И СПУСК ИНСТРУМЕНТА БЕЗ ЛИФТА, ЗА КАЖДЫЙ ЭТАЖ, НАЧИНАЯ СО ВТОРОГО </t>
  </si>
  <si>
    <t>Заказчик обязан предоставить место для разгрузки (не далее 70 м) и парковочное место на время проведения работ, которое должно находиться не далее 200 метров от объекта. Расходы по платной парковке несет заказчик. Заказчик обязан подготовить помещение для проведения работ не менее 9 м2., укрыть всю мебель, технику и предметы интерьера от пыли. Уборка после монтажных работ производится "под метелку". При демонтаже старых дверей, компания не несет ответственности за их сохранность.</t>
  </si>
  <si>
    <t>МОНТАЖ МАГНИТНОГО ОГРАНИЧИТЕЛЯ (В КЕРАМ. ПЛИТКУ 2500 руб.)</t>
  </si>
  <si>
    <t>ГАРАНТИЯ НА ПРОДЕЛАННЫЕ РАБОТЫ 12 МЕСЯЦЕВ, ПРИ СОБЛЮДЕНИИ ВСЕХ ТРЕБОВАНИЙ К МОНТАЖУ ДВЕРЕЙ (требования производителя дверей) !</t>
  </si>
  <si>
    <t>МОНТАЖ ПОРОГА, ВРЕЗКА ДОПОЛНИТЕЛЬНОГО РИГЕЛЯ/КАРТОЧНОЙ ПЕТЛИ</t>
  </si>
  <si>
    <t>ВЫЕЗД ЗАМЕРЩИКА ДО 10 ПРОЁМОВ 1800руб., КАЖДЫЙ СЛЕДУЮЩИЙ ПРОЁМ 100руб.</t>
  </si>
  <si>
    <t>действителен с 1 декабря  2025 г.</t>
  </si>
  <si>
    <r>
      <t xml:space="preserve">НАЦЕНКА НА ДВЕРИ И ДОБОРЫ НЕСТАНДАРТНОГО РАЗМЕРА (ДО 2400*1000-1200) / ИЗ ТВЕРДЫХ ПОРОД / ОКРАШЕННЫЕ, ПРИБАВЛЯЕТСЯ К СТОИМОСТИ УСТАНОВКИ +30%  </t>
    </r>
    <r>
      <rPr>
        <b/>
        <sz val="10"/>
        <color rgb="FFFF0000"/>
        <rFont val="Arial"/>
        <family val="2"/>
        <charset val="204"/>
      </rPr>
      <t>( ПРОПИСЫВАЯТСЯ В РУЧНУЮ )</t>
    </r>
  </si>
  <si>
    <t>МОНТАЖ НАПОЛЬНОГО ПЛИНТУСА ДО 9СМ  1П/М. НА КЛИПСЫ ПОСТАВЩИКА ( В ОДНУ КОМНАТУ/ПОМЕЩЕНИЕ ВХОДИТ 4 УГЛА И 2 ОКОНЧАНИЯ, КАЖДЫЙ ДОП.УГОЛ/ОКОНЧАНИЕ 400руб.)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</si>
</sst>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</font>
    <font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b/>
      <sz val="11"/>
      <color rgb="FF000000"/>
      <name val="Arial"/>
      <charset val="204"/>
    </font>
    <font>
      <sz val="10"/>
      <name val="Arial"/>
      <charset val="204"/>
    </font>
    <font>
      <b/>
      <sz val="9"/>
      <color rgb="FF000000"/>
      <name val="Arial"/>
      <charset val="204"/>
    </font>
    <font>
      <sz val="9"/>
      <color rgb="FF000000"/>
      <name val="Arial"/>
      <charset val="204"/>
    </font>
    <font>
      <b/>
      <sz val="10"/>
      <name val="Arial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sz val="11"/>
      <name val="Calibri"/>
    </font>
    <font>
      <sz val="9"/>
      <color rgb="FF000000"/>
      <name val="Arial"/>
      <charset val="204"/>
    </font>
    <font>
      <sz val="10"/>
      <color rgb="FF000000"/>
      <name val="Arial"/>
      <charset val="204"/>
    </font>
    <font>
      <b/>
      <sz val="12"/>
      <color rgb="FFFF0000"/>
      <name val="Arial"/>
      <charset val="204"/>
    </font>
    <font>
      <u/>
      <sz val="10"/>
      <color rgb="FF000000"/>
      <name val="Arial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wrapText="1"/>
    </xf>
    <xf numFmtId="49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 wrapText="1"/>
    </xf>
    <xf numFmtId="0" fontId="4" fillId="0" borderId="0" xfId="0" applyFont="1" applyFill="1" applyAlignment="1"/>
    <xf numFmtId="0" fontId="9" fillId="2" borderId="4" xfId="0" applyFont="1" applyFill="1" applyBorder="1" applyAlignment="1">
      <alignment horizontal="right" wrapText="1"/>
    </xf>
    <xf numFmtId="0" fontId="10" fillId="2" borderId="5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49" fontId="8" fillId="0" borderId="5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0" fontId="12" fillId="0" borderId="0" xfId="0" applyFont="1" applyFill="1">
      <alignment vertical="center"/>
    </xf>
    <xf numFmtId="49" fontId="13" fillId="2" borderId="5" xfId="0" applyNumberFormat="1" applyFont="1" applyFill="1" applyBorder="1" applyAlignment="1">
      <alignment wrapText="1"/>
    </xf>
    <xf numFmtId="0" fontId="14" fillId="2" borderId="5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horizontal="right" wrapText="1"/>
    </xf>
    <xf numFmtId="0" fontId="13" fillId="0" borderId="0" xfId="0" applyFont="1" applyFill="1" applyAlignment="1">
      <alignment wrapText="1"/>
    </xf>
    <xf numFmtId="49" fontId="13" fillId="0" borderId="0" xfId="0" applyNumberFormat="1" applyFont="1" applyFill="1" applyAlignment="1">
      <alignment wrapText="1"/>
    </xf>
    <xf numFmtId="0" fontId="13" fillId="0" borderId="0" xfId="0" applyFont="1" applyFill="1" applyAlignment="1">
      <alignment horizontal="right" wrapText="1"/>
    </xf>
    <xf numFmtId="0" fontId="8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/>
    <xf numFmtId="0" fontId="11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/>
    <xf numFmtId="49" fontId="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/>
    <xf numFmtId="49" fontId="5" fillId="0" borderId="3" xfId="0" applyNumberFormat="1" applyFont="1" applyBorder="1" applyAlignment="1">
      <alignment horizontal="center" wrapText="1"/>
    </xf>
    <xf numFmtId="49" fontId="1" fillId="0" borderId="6" xfId="0" applyNumberFormat="1" applyFont="1" applyFill="1" applyBorder="1" applyAlignment="1">
      <alignment wrapText="1"/>
    </xf>
    <xf numFmtId="0" fontId="6" fillId="0" borderId="5" xfId="0" applyFont="1" applyFill="1" applyBorder="1" applyAlignment="1"/>
    <xf numFmtId="0" fontId="3" fillId="0" borderId="9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/>
    <xf numFmtId="0" fontId="6" fillId="0" borderId="3" xfId="0" applyFont="1" applyFill="1" applyBorder="1" applyAlignment="1"/>
    <xf numFmtId="49" fontId="2" fillId="0" borderId="3" xfId="0" applyNumberFormat="1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15" fillId="0" borderId="3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wrapText="1"/>
    </xf>
    <xf numFmtId="0" fontId="6" fillId="0" borderId="12" xfId="0" applyFont="1" applyFill="1" applyBorder="1" applyAlignment="1"/>
    <xf numFmtId="0" fontId="11" fillId="0" borderId="1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49" fontId="3" fillId="2" borderId="5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horizontal="right" wrapText="1"/>
    </xf>
    <xf numFmtId="0" fontId="18" fillId="2" borderId="5" xfId="0" applyFont="1" applyFill="1" applyBorder="1" applyAlignment="1">
      <alignment wrapText="1"/>
    </xf>
    <xf numFmtId="49" fontId="17" fillId="2" borderId="5" xfId="0" applyNumberFormat="1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zoomScale="96" zoomScaleNormal="96" workbookViewId="0">
      <selection activeCell="N40" sqref="N40"/>
    </sheetView>
  </sheetViews>
  <sheetFormatPr defaultColWidth="10" defaultRowHeight="15" x14ac:dyDescent="0.25"/>
  <cols>
    <col min="1" max="1" width="3.7109375" customWidth="1"/>
    <col min="2" max="2" width="128.5703125" customWidth="1"/>
    <col min="3" max="3" width="4.42578125" customWidth="1"/>
    <col min="4" max="4" width="9.85546875" customWidth="1"/>
    <col min="5" max="5" width="6.42578125" customWidth="1"/>
    <col min="6" max="6" width="11.85546875" customWidth="1"/>
  </cols>
  <sheetData>
    <row r="1" spans="1:6" x14ac:dyDescent="0.25">
      <c r="A1" s="1"/>
      <c r="B1" s="2" t="s">
        <v>0</v>
      </c>
      <c r="C1" s="33" t="s">
        <v>77</v>
      </c>
      <c r="D1" s="34"/>
      <c r="E1" s="34"/>
      <c r="F1" s="34"/>
    </row>
    <row r="2" spans="1:6" x14ac:dyDescent="0.25">
      <c r="A2" s="35" t="s">
        <v>1</v>
      </c>
      <c r="B2" s="36"/>
      <c r="C2" s="37" t="s">
        <v>2</v>
      </c>
      <c r="D2" s="36"/>
      <c r="E2" s="3" t="s">
        <v>3</v>
      </c>
      <c r="F2" s="4" t="s">
        <v>4</v>
      </c>
    </row>
    <row r="3" spans="1:6" x14ac:dyDescent="0.2">
      <c r="A3" s="11">
        <v>1</v>
      </c>
      <c r="B3" s="12" t="s">
        <v>56</v>
      </c>
      <c r="C3" s="13"/>
      <c r="D3" s="14">
        <v>5000</v>
      </c>
      <c r="E3" s="9"/>
      <c r="F3" s="10">
        <f>D3*E3</f>
        <v>0</v>
      </c>
    </row>
    <row r="4" spans="1:6" x14ac:dyDescent="0.2">
      <c r="A4" s="5">
        <v>2</v>
      </c>
      <c r="B4" s="6" t="s">
        <v>5</v>
      </c>
      <c r="C4" s="7"/>
      <c r="D4" s="8">
        <v>1800</v>
      </c>
      <c r="E4" s="9"/>
      <c r="F4" s="10">
        <f t="shared" ref="F4:F44" si="0">D4*E4</f>
        <v>0</v>
      </c>
    </row>
    <row r="5" spans="1:6" ht="25.5" x14ac:dyDescent="0.2">
      <c r="A5" s="11">
        <v>3</v>
      </c>
      <c r="B5" s="12" t="s">
        <v>54</v>
      </c>
      <c r="C5" s="13" t="s">
        <v>6</v>
      </c>
      <c r="D5" s="14">
        <v>1800</v>
      </c>
      <c r="E5" s="9"/>
      <c r="F5" s="10">
        <f t="shared" si="0"/>
        <v>0</v>
      </c>
    </row>
    <row r="6" spans="1:6" x14ac:dyDescent="0.2">
      <c r="A6" s="5">
        <v>4</v>
      </c>
      <c r="B6" s="6" t="s">
        <v>66</v>
      </c>
      <c r="C6" s="7"/>
      <c r="D6" s="8">
        <v>800</v>
      </c>
      <c r="E6" s="9"/>
      <c r="F6" s="10">
        <f t="shared" si="0"/>
        <v>0</v>
      </c>
    </row>
    <row r="7" spans="1:6" x14ac:dyDescent="0.2">
      <c r="A7" s="11">
        <v>5</v>
      </c>
      <c r="B7" s="12" t="s">
        <v>64</v>
      </c>
      <c r="C7" s="13"/>
      <c r="D7" s="14">
        <v>500</v>
      </c>
      <c r="E7" s="9"/>
      <c r="F7" s="10">
        <f t="shared" si="0"/>
        <v>0</v>
      </c>
    </row>
    <row r="8" spans="1:6" x14ac:dyDescent="0.2">
      <c r="A8" s="11">
        <v>6</v>
      </c>
      <c r="B8" s="12" t="s">
        <v>7</v>
      </c>
      <c r="C8" s="13"/>
      <c r="D8" s="14">
        <v>10000</v>
      </c>
      <c r="E8" s="9"/>
      <c r="F8" s="10">
        <f t="shared" si="0"/>
        <v>0</v>
      </c>
    </row>
    <row r="9" spans="1:6" x14ac:dyDescent="0.2">
      <c r="A9" s="11">
        <v>7</v>
      </c>
      <c r="B9" s="12" t="s">
        <v>8</v>
      </c>
      <c r="C9" s="13"/>
      <c r="D9" s="14">
        <v>6000</v>
      </c>
      <c r="E9" s="9"/>
      <c r="F9" s="10">
        <f t="shared" si="0"/>
        <v>0</v>
      </c>
    </row>
    <row r="10" spans="1:6" x14ac:dyDescent="0.2">
      <c r="A10" s="11">
        <v>8</v>
      </c>
      <c r="B10" s="12" t="s">
        <v>9</v>
      </c>
      <c r="C10" s="13"/>
      <c r="D10" s="14">
        <v>12000</v>
      </c>
      <c r="E10" s="9"/>
      <c r="F10" s="10">
        <f t="shared" si="0"/>
        <v>0</v>
      </c>
    </row>
    <row r="11" spans="1:6" x14ac:dyDescent="0.2">
      <c r="A11" s="5">
        <v>9</v>
      </c>
      <c r="B11" s="6" t="s">
        <v>10</v>
      </c>
      <c r="C11" s="7"/>
      <c r="D11" s="8">
        <v>10000</v>
      </c>
      <c r="E11" s="9"/>
      <c r="F11" s="10">
        <f t="shared" si="0"/>
        <v>0</v>
      </c>
    </row>
    <row r="12" spans="1:6" x14ac:dyDescent="0.2">
      <c r="A12" s="11">
        <v>10</v>
      </c>
      <c r="B12" s="12" t="s">
        <v>11</v>
      </c>
      <c r="C12" s="13"/>
      <c r="D12" s="14">
        <v>17500</v>
      </c>
      <c r="E12" s="9"/>
      <c r="F12" s="10">
        <f t="shared" si="0"/>
        <v>0</v>
      </c>
    </row>
    <row r="13" spans="1:6" s="15" customFormat="1" ht="26.25" x14ac:dyDescent="0.25">
      <c r="A13" s="5">
        <v>11</v>
      </c>
      <c r="B13" s="6" t="s">
        <v>12</v>
      </c>
      <c r="C13" s="7"/>
      <c r="D13" s="8">
        <v>6000</v>
      </c>
      <c r="E13" s="9"/>
      <c r="F13" s="10">
        <f t="shared" si="0"/>
        <v>0</v>
      </c>
    </row>
    <row r="14" spans="1:6" ht="25.5" x14ac:dyDescent="0.2">
      <c r="A14" s="11">
        <v>12</v>
      </c>
      <c r="B14" s="12" t="s">
        <v>13</v>
      </c>
      <c r="C14" s="13"/>
      <c r="D14" s="14">
        <v>12000</v>
      </c>
      <c r="E14" s="9"/>
      <c r="F14" s="10">
        <f t="shared" si="0"/>
        <v>0</v>
      </c>
    </row>
    <row r="15" spans="1:6" ht="25.5" x14ac:dyDescent="0.2">
      <c r="A15" s="5">
        <v>13</v>
      </c>
      <c r="B15" s="68" t="s">
        <v>78</v>
      </c>
      <c r="C15" s="69" t="s">
        <v>14</v>
      </c>
      <c r="D15" s="8"/>
      <c r="E15" s="9"/>
      <c r="F15" s="10">
        <f t="shared" si="0"/>
        <v>0</v>
      </c>
    </row>
    <row r="16" spans="1:6" x14ac:dyDescent="0.2">
      <c r="A16" s="11">
        <v>14</v>
      </c>
      <c r="B16" s="12" t="s">
        <v>49</v>
      </c>
      <c r="C16" s="13"/>
      <c r="D16" s="14"/>
      <c r="E16" s="9"/>
      <c r="F16" s="10">
        <f t="shared" si="0"/>
        <v>0</v>
      </c>
    </row>
    <row r="17" spans="1:6" x14ac:dyDescent="0.2">
      <c r="A17" s="11">
        <v>15</v>
      </c>
      <c r="B17" s="12" t="s">
        <v>55</v>
      </c>
      <c r="C17" s="13"/>
      <c r="D17" s="14">
        <v>4500</v>
      </c>
      <c r="E17" s="9"/>
      <c r="F17" s="10">
        <f t="shared" si="0"/>
        <v>0</v>
      </c>
    </row>
    <row r="18" spans="1:6" x14ac:dyDescent="0.2">
      <c r="A18" s="11">
        <v>16</v>
      </c>
      <c r="B18" s="12" t="s">
        <v>15</v>
      </c>
      <c r="C18" s="13"/>
      <c r="D18" s="14">
        <v>4500</v>
      </c>
      <c r="E18" s="9"/>
      <c r="F18" s="10">
        <f t="shared" si="0"/>
        <v>0</v>
      </c>
    </row>
    <row r="19" spans="1:6" x14ac:dyDescent="0.2">
      <c r="A19" s="11">
        <v>17</v>
      </c>
      <c r="B19" s="12" t="s">
        <v>16</v>
      </c>
      <c r="C19" s="13"/>
      <c r="D19" s="14">
        <v>11000</v>
      </c>
      <c r="E19" s="9"/>
      <c r="F19" s="10">
        <f t="shared" si="0"/>
        <v>0</v>
      </c>
    </row>
    <row r="20" spans="1:6" x14ac:dyDescent="0.2">
      <c r="A20" s="11">
        <v>18</v>
      </c>
      <c r="B20" s="12" t="s">
        <v>17</v>
      </c>
      <c r="C20" s="13"/>
      <c r="D20" s="14">
        <v>14500</v>
      </c>
      <c r="E20" s="9"/>
      <c r="F20" s="10">
        <f t="shared" si="0"/>
        <v>0</v>
      </c>
    </row>
    <row r="21" spans="1:6" x14ac:dyDescent="0.2">
      <c r="A21" s="16">
        <v>19</v>
      </c>
      <c r="B21" s="6" t="s">
        <v>65</v>
      </c>
      <c r="C21" s="7"/>
      <c r="D21" s="8">
        <v>7000</v>
      </c>
      <c r="E21" s="9"/>
      <c r="F21" s="10">
        <f t="shared" si="0"/>
        <v>0</v>
      </c>
    </row>
    <row r="22" spans="1:6" x14ac:dyDescent="0.2">
      <c r="A22" s="16">
        <v>20</v>
      </c>
      <c r="B22" s="17" t="s">
        <v>63</v>
      </c>
      <c r="C22" s="7"/>
      <c r="D22" s="8">
        <v>8500</v>
      </c>
      <c r="E22" s="9"/>
      <c r="F22" s="10">
        <f t="shared" si="0"/>
        <v>0</v>
      </c>
    </row>
    <row r="23" spans="1:6" x14ac:dyDescent="0.2">
      <c r="A23" s="65">
        <v>21</v>
      </c>
      <c r="B23" s="18" t="s">
        <v>60</v>
      </c>
      <c r="C23" s="13"/>
      <c r="D23" s="14">
        <v>8500</v>
      </c>
      <c r="E23" s="9"/>
      <c r="F23" s="10">
        <f t="shared" si="0"/>
        <v>0</v>
      </c>
    </row>
    <row r="24" spans="1:6" x14ac:dyDescent="0.2">
      <c r="A24" s="65">
        <v>22</v>
      </c>
      <c r="B24" s="12" t="s">
        <v>57</v>
      </c>
      <c r="C24" s="13"/>
      <c r="D24" s="14">
        <v>3000</v>
      </c>
      <c r="E24" s="9"/>
      <c r="F24" s="10">
        <f t="shared" si="0"/>
        <v>0</v>
      </c>
    </row>
    <row r="25" spans="1:6" x14ac:dyDescent="0.2">
      <c r="A25" s="11">
        <v>23</v>
      </c>
      <c r="B25" s="12" t="s">
        <v>18</v>
      </c>
      <c r="C25" s="13" t="s">
        <v>19</v>
      </c>
      <c r="D25" s="14">
        <v>6000</v>
      </c>
      <c r="E25" s="9"/>
      <c r="F25" s="10">
        <f t="shared" si="0"/>
        <v>0</v>
      </c>
    </row>
    <row r="26" spans="1:6" x14ac:dyDescent="0.2">
      <c r="A26" s="11">
        <v>24</v>
      </c>
      <c r="B26" s="12" t="s">
        <v>20</v>
      </c>
      <c r="C26" s="13" t="s">
        <v>19</v>
      </c>
      <c r="D26" s="14">
        <v>1000</v>
      </c>
      <c r="E26" s="9"/>
      <c r="F26" s="10">
        <f t="shared" si="0"/>
        <v>0</v>
      </c>
    </row>
    <row r="27" spans="1:6" ht="13.5" customHeight="1" x14ac:dyDescent="0.2">
      <c r="A27" s="5">
        <v>25</v>
      </c>
      <c r="B27" s="6" t="s">
        <v>69</v>
      </c>
      <c r="C27" s="7"/>
      <c r="D27" s="8">
        <v>1800</v>
      </c>
      <c r="E27" s="9"/>
      <c r="F27" s="10">
        <f t="shared" si="0"/>
        <v>0</v>
      </c>
    </row>
    <row r="28" spans="1:6" x14ac:dyDescent="0.2">
      <c r="A28" s="5">
        <v>26</v>
      </c>
      <c r="B28" s="17" t="s">
        <v>61</v>
      </c>
      <c r="C28" s="7"/>
      <c r="D28" s="8">
        <v>600</v>
      </c>
      <c r="E28" s="9"/>
      <c r="F28" s="10">
        <f t="shared" si="0"/>
        <v>0</v>
      </c>
    </row>
    <row r="29" spans="1:6" ht="25.5" x14ac:dyDescent="0.2">
      <c r="A29" s="11">
        <v>27</v>
      </c>
      <c r="B29" s="18" t="s">
        <v>67</v>
      </c>
      <c r="C29" s="13"/>
      <c r="D29" s="14">
        <v>600</v>
      </c>
      <c r="E29" s="9"/>
      <c r="F29" s="10">
        <f t="shared" si="0"/>
        <v>0</v>
      </c>
    </row>
    <row r="30" spans="1:6" x14ac:dyDescent="0.2">
      <c r="A30" s="11">
        <v>28</v>
      </c>
      <c r="B30" s="12" t="s">
        <v>21</v>
      </c>
      <c r="C30" s="13"/>
      <c r="D30" s="14">
        <v>2500</v>
      </c>
      <c r="E30" s="9"/>
      <c r="F30" s="10">
        <f t="shared" si="0"/>
        <v>0</v>
      </c>
    </row>
    <row r="31" spans="1:6" x14ac:dyDescent="0.2">
      <c r="A31" s="11">
        <v>29</v>
      </c>
      <c r="B31" s="12" t="s">
        <v>22</v>
      </c>
      <c r="C31" s="13"/>
      <c r="D31" s="14">
        <v>2500</v>
      </c>
      <c r="E31" s="9"/>
      <c r="F31" s="10">
        <f t="shared" si="0"/>
        <v>0</v>
      </c>
    </row>
    <row r="32" spans="1:6" x14ac:dyDescent="0.2">
      <c r="A32" s="11">
        <v>30</v>
      </c>
      <c r="B32" s="12" t="s">
        <v>23</v>
      </c>
      <c r="C32" s="13"/>
      <c r="D32" s="14">
        <v>2500</v>
      </c>
      <c r="E32" s="9"/>
      <c r="F32" s="10">
        <f t="shared" si="0"/>
        <v>0</v>
      </c>
    </row>
    <row r="33" spans="1:6" x14ac:dyDescent="0.2">
      <c r="A33" s="5">
        <v>31</v>
      </c>
      <c r="B33" s="17" t="s">
        <v>62</v>
      </c>
      <c r="C33" s="7"/>
      <c r="D33" s="71">
        <v>300</v>
      </c>
      <c r="E33" s="9"/>
      <c r="F33" s="10">
        <f t="shared" si="0"/>
        <v>0</v>
      </c>
    </row>
    <row r="34" spans="1:6" x14ac:dyDescent="0.2">
      <c r="A34" s="11">
        <v>32</v>
      </c>
      <c r="B34" s="12" t="s">
        <v>50</v>
      </c>
      <c r="C34" s="13"/>
      <c r="D34" s="14">
        <v>6000</v>
      </c>
      <c r="E34" s="9"/>
      <c r="F34" s="10">
        <f t="shared" si="0"/>
        <v>0</v>
      </c>
    </row>
    <row r="35" spans="1:6" x14ac:dyDescent="0.2">
      <c r="A35" s="11">
        <v>33</v>
      </c>
      <c r="B35" s="12" t="s">
        <v>24</v>
      </c>
      <c r="C35" s="13" t="s">
        <v>19</v>
      </c>
      <c r="D35" s="14">
        <v>10000</v>
      </c>
      <c r="E35" s="9"/>
      <c r="F35" s="10">
        <f t="shared" si="0"/>
        <v>0</v>
      </c>
    </row>
    <row r="36" spans="1:6" x14ac:dyDescent="0.2">
      <c r="A36" s="11">
        <v>34</v>
      </c>
      <c r="B36" s="12" t="s">
        <v>25</v>
      </c>
      <c r="C36" s="13" t="s">
        <v>19</v>
      </c>
      <c r="D36" s="14">
        <v>18000</v>
      </c>
      <c r="E36" s="9"/>
      <c r="F36" s="10">
        <f t="shared" si="0"/>
        <v>0</v>
      </c>
    </row>
    <row r="37" spans="1:6" x14ac:dyDescent="0.2">
      <c r="A37" s="11">
        <v>35</v>
      </c>
      <c r="B37" s="12" t="s">
        <v>26</v>
      </c>
      <c r="C37" s="13"/>
      <c r="D37" s="14">
        <v>3000</v>
      </c>
      <c r="E37" s="9"/>
      <c r="F37" s="10">
        <f t="shared" si="0"/>
        <v>0</v>
      </c>
    </row>
    <row r="38" spans="1:6" x14ac:dyDescent="0.2">
      <c r="A38" s="11">
        <v>36</v>
      </c>
      <c r="B38" s="12" t="s">
        <v>27</v>
      </c>
      <c r="C38" s="13" t="s">
        <v>19</v>
      </c>
      <c r="D38" s="14">
        <v>2500</v>
      </c>
      <c r="E38" s="9"/>
      <c r="F38" s="10">
        <f t="shared" si="0"/>
        <v>0</v>
      </c>
    </row>
    <row r="39" spans="1:6" x14ac:dyDescent="0.2">
      <c r="A39" s="11">
        <v>37</v>
      </c>
      <c r="B39" s="12" t="s">
        <v>28</v>
      </c>
      <c r="C39" s="13"/>
      <c r="D39" s="14">
        <v>14000</v>
      </c>
      <c r="E39" s="9"/>
      <c r="F39" s="10">
        <f t="shared" si="0"/>
        <v>0</v>
      </c>
    </row>
    <row r="40" spans="1:6" x14ac:dyDescent="0.2">
      <c r="A40" s="11">
        <v>38</v>
      </c>
      <c r="B40" s="12" t="s">
        <v>29</v>
      </c>
      <c r="C40" s="13"/>
      <c r="D40" s="14">
        <v>21000</v>
      </c>
      <c r="E40" s="9"/>
      <c r="F40" s="10">
        <f t="shared" si="0"/>
        <v>0</v>
      </c>
    </row>
    <row r="41" spans="1:6" x14ac:dyDescent="0.2">
      <c r="A41" s="11">
        <v>39</v>
      </c>
      <c r="B41" s="12" t="s">
        <v>30</v>
      </c>
      <c r="C41" s="13" t="s">
        <v>6</v>
      </c>
      <c r="D41" s="14">
        <v>3000</v>
      </c>
      <c r="E41" s="9"/>
      <c r="F41" s="10">
        <f t="shared" si="0"/>
        <v>0</v>
      </c>
    </row>
    <row r="42" spans="1:6" x14ac:dyDescent="0.2">
      <c r="A42" s="11">
        <v>40</v>
      </c>
      <c r="B42" s="12" t="s">
        <v>59</v>
      </c>
      <c r="C42" s="19"/>
      <c r="D42" s="14">
        <v>1000</v>
      </c>
      <c r="E42" s="9"/>
      <c r="F42" s="10">
        <f t="shared" si="0"/>
        <v>0</v>
      </c>
    </row>
    <row r="43" spans="1:6" x14ac:dyDescent="0.2">
      <c r="A43" s="11">
        <v>41</v>
      </c>
      <c r="B43" s="12" t="s">
        <v>68</v>
      </c>
      <c r="C43" s="19"/>
      <c r="D43" s="14">
        <v>1500</v>
      </c>
      <c r="E43" s="9"/>
      <c r="F43" s="10">
        <f t="shared" si="0"/>
        <v>0</v>
      </c>
    </row>
    <row r="44" spans="1:6" x14ac:dyDescent="0.2">
      <c r="A44" s="11">
        <v>42</v>
      </c>
      <c r="B44" s="12" t="s">
        <v>73</v>
      </c>
      <c r="C44" s="19"/>
      <c r="D44" s="14">
        <v>2000</v>
      </c>
      <c r="E44" s="9"/>
      <c r="F44" s="10">
        <f t="shared" si="0"/>
        <v>0</v>
      </c>
    </row>
    <row r="45" spans="1:6" x14ac:dyDescent="0.25">
      <c r="A45" s="31" t="s">
        <v>31</v>
      </c>
      <c r="B45" s="48"/>
      <c r="C45" s="48"/>
      <c r="D45" s="48"/>
      <c r="E45" s="48"/>
      <c r="F45" s="32"/>
    </row>
    <row r="46" spans="1:6" x14ac:dyDescent="0.2">
      <c r="A46" s="11">
        <v>1</v>
      </c>
      <c r="B46" s="12" t="s">
        <v>32</v>
      </c>
      <c r="C46" s="13" t="s">
        <v>19</v>
      </c>
      <c r="D46" s="14">
        <v>1000</v>
      </c>
      <c r="E46" s="9"/>
      <c r="F46" s="10">
        <f>D46*E46</f>
        <v>0</v>
      </c>
    </row>
    <row r="47" spans="1:6" x14ac:dyDescent="0.2">
      <c r="A47" s="11">
        <v>2</v>
      </c>
      <c r="B47" s="12" t="s">
        <v>76</v>
      </c>
      <c r="C47" s="20"/>
      <c r="D47" s="14">
        <v>1800</v>
      </c>
      <c r="E47" s="9"/>
      <c r="F47" s="10">
        <f t="shared" ref="F47:F62" si="1">D47*E47</f>
        <v>0</v>
      </c>
    </row>
    <row r="48" spans="1:6" x14ac:dyDescent="0.2">
      <c r="A48" s="5">
        <v>3</v>
      </c>
      <c r="B48" s="6" t="s">
        <v>33</v>
      </c>
      <c r="C48" s="66"/>
      <c r="D48" s="8">
        <v>50</v>
      </c>
      <c r="E48" s="9"/>
      <c r="F48" s="10">
        <f t="shared" si="1"/>
        <v>0</v>
      </c>
    </row>
    <row r="49" spans="1:6" x14ac:dyDescent="0.2">
      <c r="A49" s="5">
        <v>4</v>
      </c>
      <c r="B49" s="6" t="s">
        <v>47</v>
      </c>
      <c r="C49" s="66"/>
      <c r="D49" s="8">
        <v>3000</v>
      </c>
      <c r="E49" s="9"/>
      <c r="F49" s="10">
        <f t="shared" si="1"/>
        <v>0</v>
      </c>
    </row>
    <row r="50" spans="1:6" x14ac:dyDescent="0.2">
      <c r="A50" s="5">
        <v>5</v>
      </c>
      <c r="B50" s="6" t="s">
        <v>34</v>
      </c>
      <c r="C50" s="7"/>
      <c r="D50" s="8">
        <v>5000</v>
      </c>
      <c r="E50" s="9"/>
      <c r="F50" s="10">
        <f t="shared" si="1"/>
        <v>0</v>
      </c>
    </row>
    <row r="51" spans="1:6" x14ac:dyDescent="0.2">
      <c r="A51" s="67">
        <v>6</v>
      </c>
      <c r="B51" s="62" t="s">
        <v>75</v>
      </c>
      <c r="C51" s="63"/>
      <c r="D51" s="64">
        <v>600</v>
      </c>
      <c r="E51" s="9"/>
      <c r="F51" s="10">
        <f t="shared" si="1"/>
        <v>0</v>
      </c>
    </row>
    <row r="52" spans="1:6" x14ac:dyDescent="0.2">
      <c r="A52" s="67">
        <v>7</v>
      </c>
      <c r="B52" s="62" t="s">
        <v>35</v>
      </c>
      <c r="C52" s="63"/>
      <c r="D52" s="64">
        <v>1200</v>
      </c>
      <c r="E52" s="9"/>
      <c r="F52" s="10">
        <f t="shared" si="1"/>
        <v>0</v>
      </c>
    </row>
    <row r="53" spans="1:6" x14ac:dyDescent="0.2">
      <c r="A53" s="67">
        <v>8</v>
      </c>
      <c r="B53" s="62" t="s">
        <v>36</v>
      </c>
      <c r="C53" s="63"/>
      <c r="D53" s="64">
        <v>1500</v>
      </c>
      <c r="E53" s="9"/>
      <c r="F53" s="10">
        <f t="shared" si="1"/>
        <v>0</v>
      </c>
    </row>
    <row r="54" spans="1:6" ht="25.5" x14ac:dyDescent="0.2">
      <c r="A54" s="67">
        <v>9</v>
      </c>
      <c r="B54" s="62" t="s">
        <v>53</v>
      </c>
      <c r="C54" s="63"/>
      <c r="D54" s="64">
        <v>1500</v>
      </c>
      <c r="E54" s="9"/>
      <c r="F54" s="10">
        <f t="shared" si="1"/>
        <v>0</v>
      </c>
    </row>
    <row r="55" spans="1:6" x14ac:dyDescent="0.2">
      <c r="A55" s="5">
        <v>10</v>
      </c>
      <c r="B55" s="17" t="s">
        <v>71</v>
      </c>
      <c r="C55" s="7"/>
      <c r="D55" s="8">
        <v>1000</v>
      </c>
      <c r="E55" s="9"/>
      <c r="F55" s="10">
        <f t="shared" si="1"/>
        <v>0</v>
      </c>
    </row>
    <row r="56" spans="1:6" ht="25.5" x14ac:dyDescent="0.2">
      <c r="A56" s="11">
        <v>11</v>
      </c>
      <c r="B56" s="12" t="s">
        <v>51</v>
      </c>
      <c r="C56" s="13"/>
      <c r="D56" s="14">
        <v>1000</v>
      </c>
      <c r="E56" s="9"/>
      <c r="F56" s="10">
        <f t="shared" si="1"/>
        <v>0</v>
      </c>
    </row>
    <row r="57" spans="1:6" x14ac:dyDescent="0.25">
      <c r="A57" s="11">
        <v>12</v>
      </c>
      <c r="B57" s="12" t="s">
        <v>37</v>
      </c>
      <c r="C57" s="38"/>
      <c r="D57" s="39"/>
      <c r="E57" s="9"/>
      <c r="F57" s="10">
        <f t="shared" si="1"/>
        <v>0</v>
      </c>
    </row>
    <row r="58" spans="1:6" x14ac:dyDescent="0.2">
      <c r="A58" s="11">
        <v>13</v>
      </c>
      <c r="B58" s="12" t="s">
        <v>52</v>
      </c>
      <c r="C58" s="13" t="s">
        <v>6</v>
      </c>
      <c r="D58" s="14">
        <v>1000</v>
      </c>
      <c r="E58" s="9"/>
      <c r="F58" s="10">
        <f t="shared" si="1"/>
        <v>0</v>
      </c>
    </row>
    <row r="59" spans="1:6" s="21" customFormat="1" x14ac:dyDescent="0.2">
      <c r="A59" s="11">
        <v>14</v>
      </c>
      <c r="B59" s="12" t="s">
        <v>38</v>
      </c>
      <c r="C59" s="13" t="s">
        <v>19</v>
      </c>
      <c r="D59" s="14">
        <v>8000</v>
      </c>
      <c r="E59" s="9"/>
      <c r="F59" s="10">
        <f t="shared" si="1"/>
        <v>0</v>
      </c>
    </row>
    <row r="60" spans="1:6" x14ac:dyDescent="0.2">
      <c r="A60" s="11">
        <v>15</v>
      </c>
      <c r="B60" s="12" t="s">
        <v>39</v>
      </c>
      <c r="C60" s="13" t="s">
        <v>19</v>
      </c>
      <c r="D60" s="14">
        <v>500</v>
      </c>
      <c r="E60" s="9"/>
      <c r="F60" s="10">
        <f t="shared" si="1"/>
        <v>0</v>
      </c>
    </row>
    <row r="61" spans="1:6" x14ac:dyDescent="0.2">
      <c r="A61" s="11">
        <v>16</v>
      </c>
      <c r="B61" s="12" t="s">
        <v>58</v>
      </c>
      <c r="C61" s="13" t="s">
        <v>19</v>
      </c>
      <c r="D61" s="14">
        <v>1000</v>
      </c>
      <c r="E61" s="9"/>
      <c r="F61" s="10">
        <f t="shared" si="1"/>
        <v>0</v>
      </c>
    </row>
    <row r="62" spans="1:6" ht="28.5" x14ac:dyDescent="0.2">
      <c r="A62" s="5">
        <v>17</v>
      </c>
      <c r="B62" s="70" t="s">
        <v>79</v>
      </c>
      <c r="C62" s="22" t="s">
        <v>19</v>
      </c>
      <c r="D62" s="23">
        <v>600</v>
      </c>
      <c r="E62" s="24"/>
      <c r="F62" s="10">
        <f t="shared" si="1"/>
        <v>0</v>
      </c>
    </row>
    <row r="63" spans="1:6" x14ac:dyDescent="0.25">
      <c r="A63" s="31" t="s">
        <v>40</v>
      </c>
      <c r="B63" s="32"/>
      <c r="C63" s="49" t="s">
        <v>41</v>
      </c>
      <c r="D63" s="32"/>
      <c r="E63" s="55">
        <f>F3+F4+F5+F6+F7+F8+F9+F10+F11+F12+F13+F14+F15+F16+F17+F18+F19+F20+F21+F22+F23+F24+F25+F26+F27+F28+F29+F30+F31+F32+F33+F34+F35+F36+F37+F38+F39+F40+F41+F42+F43+F44+F46+F47+F48+F49+F50+F51+F52+F53+F54+F55+F56+F57++F58+F59+F60+F61+F62</f>
        <v>0</v>
      </c>
      <c r="F63" s="32"/>
    </row>
    <row r="64" spans="1:6" ht="44.25" customHeight="1" x14ac:dyDescent="0.25">
      <c r="A64" s="56" t="s">
        <v>72</v>
      </c>
      <c r="B64" s="57"/>
      <c r="C64" s="57"/>
      <c r="D64" s="57"/>
      <c r="E64" s="57"/>
      <c r="F64" s="58"/>
    </row>
    <row r="65" spans="1:6" x14ac:dyDescent="0.2">
      <c r="A65" s="59" t="s">
        <v>48</v>
      </c>
      <c r="B65" s="53"/>
      <c r="C65" s="53"/>
      <c r="D65" s="52" t="s">
        <v>42</v>
      </c>
      <c r="E65" s="53"/>
      <c r="F65" s="54"/>
    </row>
    <row r="66" spans="1:6" x14ac:dyDescent="0.25">
      <c r="A66" s="60"/>
      <c r="B66" s="30"/>
      <c r="C66" s="30"/>
      <c r="D66" s="46"/>
      <c r="E66" s="47"/>
      <c r="F66" s="47"/>
    </row>
    <row r="67" spans="1:6" ht="39.75" customHeight="1" x14ac:dyDescent="0.2">
      <c r="A67" s="51" t="s">
        <v>74</v>
      </c>
      <c r="B67" s="48"/>
      <c r="C67" s="48"/>
      <c r="D67" s="47"/>
      <c r="E67" s="47"/>
      <c r="F67" s="47"/>
    </row>
    <row r="68" spans="1:6" ht="51" customHeight="1" x14ac:dyDescent="0.25">
      <c r="A68" s="61" t="s">
        <v>43</v>
      </c>
      <c r="B68" s="48"/>
      <c r="C68" s="48"/>
      <c r="D68" s="47"/>
      <c r="E68" s="47"/>
      <c r="F68" s="47"/>
    </row>
    <row r="69" spans="1:6" x14ac:dyDescent="0.25">
      <c r="A69" s="40" t="s">
        <v>70</v>
      </c>
      <c r="B69" s="41"/>
      <c r="C69" s="42"/>
      <c r="D69" s="47"/>
      <c r="E69" s="47"/>
      <c r="F69" s="47"/>
    </row>
    <row r="70" spans="1:6" ht="39" customHeight="1" x14ac:dyDescent="0.2">
      <c r="A70" s="43"/>
      <c r="B70" s="44"/>
      <c r="C70" s="45"/>
      <c r="D70" s="25" t="s">
        <v>44</v>
      </c>
      <c r="E70" s="50" t="s">
        <v>45</v>
      </c>
      <c r="F70" s="39"/>
    </row>
    <row r="71" spans="1:6" x14ac:dyDescent="0.2">
      <c r="A71" s="26"/>
      <c r="B71" s="26"/>
      <c r="C71" s="27"/>
      <c r="D71" s="28"/>
      <c r="E71" s="26"/>
      <c r="F71" s="26"/>
    </row>
    <row r="72" spans="1:6" x14ac:dyDescent="0.2">
      <c r="A72" s="29" t="s">
        <v>46</v>
      </c>
      <c r="B72" s="30"/>
      <c r="C72" s="30"/>
      <c r="D72" s="30"/>
      <c r="E72" s="30"/>
      <c r="F72" s="30"/>
    </row>
  </sheetData>
  <mergeCells count="17">
    <mergeCell ref="A68:C68"/>
    <mergeCell ref="A72:F72"/>
    <mergeCell ref="A63:B63"/>
    <mergeCell ref="C1:F1"/>
    <mergeCell ref="A2:B2"/>
    <mergeCell ref="C2:D2"/>
    <mergeCell ref="C57:D57"/>
    <mergeCell ref="A69:C70"/>
    <mergeCell ref="D66:F69"/>
    <mergeCell ref="A45:F45"/>
    <mergeCell ref="C63:D63"/>
    <mergeCell ref="E70:F70"/>
    <mergeCell ref="A67:C67"/>
    <mergeCell ref="D65:F65"/>
    <mergeCell ref="E63:F63"/>
    <mergeCell ref="A64:F64"/>
    <mergeCell ref="A65:C66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Гарик</cp:lastModifiedBy>
  <dcterms:created xsi:type="dcterms:W3CDTF">2022-02-28T04:25:43Z</dcterms:created>
  <dcterms:modified xsi:type="dcterms:W3CDTF">2026-02-18T09:08:39Z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5330e13cac5f4327beeb2098660eaefe</vt:lpwstr>
  </property>
</Properties>
</file>